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ЧАЙ ПУЭР\"/>
    </mc:Choice>
  </mc:AlternateContent>
  <bookViews>
    <workbookView xWindow="0" yWindow="0" windowWidth="20490" windowHeight="6855"/>
  </bookViews>
  <sheets>
    <sheet name="чай пуэр" sheetId="1" r:id="rId1"/>
  </sheets>
  <definedNames>
    <definedName name="_xlnm._FilterDatabase" localSheetId="0" hidden="1">'чай пуэр'!$A$11:$I$26</definedName>
    <definedName name="_xlnm._FilterDatabase" hidden="1">#REF!</definedName>
    <definedName name="_xlnm.Print_Area" localSheetId="0">'чай пуэр'!$A$1:$I$26</definedName>
    <definedName name="_xlnm.Print_Area">#REF!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21" i="1" l="1"/>
  <c r="I27" i="1"/>
  <c r="I28" i="1"/>
  <c r="I29" i="1"/>
  <c r="I30" i="1"/>
  <c r="I31" i="1"/>
  <c r="I32" i="1"/>
  <c r="I24" i="1" l="1"/>
  <c r="I23" i="1"/>
  <c r="I26" i="1" l="1"/>
  <c r="I20" i="1"/>
  <c r="I19" i="1"/>
  <c r="I16" i="1"/>
  <c r="I15" i="1"/>
  <c r="I14" i="1"/>
  <c r="I13" i="1"/>
  <c r="I33" i="1" l="1"/>
</calcChain>
</file>

<file path=xl/sharedStrings.xml><?xml version="1.0" encoding="utf-8"?>
<sst xmlns="http://schemas.openxmlformats.org/spreadsheetml/2006/main" count="53" uniqueCount="46">
  <si>
    <r>
      <rPr>
        <b/>
        <sz val="10"/>
        <color indexed="10"/>
        <rFont val="Arial"/>
        <family val="2"/>
        <charset val="204"/>
      </rPr>
      <t>Группа компаний «СеДеК»</t>
    </r>
    <r>
      <rPr>
        <b/>
        <sz val="8"/>
        <rFont val="Arial"/>
        <family val="2"/>
        <charset val="204"/>
      </rPr>
      <t xml:space="preserve">
142006, Московская обл., г. Домодедово, мкр-н Востряково, ул. Парковая, 19 
(график работы оптового склада: 9:00 – 18:00, будни)
Тел.: (495) 788-93-90
e-mail: shop@sedek.ru 
г. Москва, ул. Орджоникидзе, 14 (м. Ленинский проспект). Тел.: (495) 777-34-93
www.TeaPuer.ru
www.SeDeK.ru</t>
    </r>
  </si>
  <si>
    <t>Компания "СеДеК" сотрудничает непосредственно с производителем чая Пуэр, известной китайской фабрикой «Лимин», которая расположена прямо в сердце китайского чайного ремесла – в провинции Юньнань. Эта территория на протяжение многих веков является родиной чая Пуэр.
Компания "СеДеК" предлагает Вам чай торговой марки «Пагода» - одного из известных китайских чайных брендов. Каждый сорт имеет свои уникальные особенности. 
Чайная фабрика "Лимин" по производству знаменитого чая Пуэр была образована в 1955 и до сегодняшнего дня обладает высоким статусом, как в Китае, так и за его пределами. Фабрика имеет множество достижений и постоянно совершенствует свое производств, формирования и накапливая опыта. На сегодняшний день чайный бренд "Пагода" (“Ba Jiaoting”) является одним из самых известных брендов чая Пуэр не только на рынке Китая, но и за рубежом.</t>
  </si>
  <si>
    <r>
      <rPr>
        <b/>
        <u/>
        <sz val="8"/>
        <color indexed="17"/>
        <rFont val="Arial"/>
        <family val="2"/>
        <charset val="204"/>
      </rPr>
      <t>Доставка заказа. Рекомендуемые транспортные компании:</t>
    </r>
    <r>
      <rPr>
        <sz val="8"/>
        <rFont val="Arial"/>
        <family val="2"/>
        <charset val="204"/>
      </rPr>
      <t xml:space="preserve">
«Желдорэкспедиция», «ПЭК», «Деловые линии», «ЖелдорАльянс», «Автотрейдинг», «Кит», «Аэрокарго»</t>
    </r>
  </si>
  <si>
    <t>Наименование товара</t>
  </si>
  <si>
    <t>код</t>
  </si>
  <si>
    <t>вес (г)</t>
  </si>
  <si>
    <t>реестр</t>
  </si>
  <si>
    <t>ед.изм.</t>
  </si>
  <si>
    <t>Год сбора</t>
  </si>
  <si>
    <t>Цена (руб)</t>
  </si>
  <si>
    <t>ЗАКАЗ</t>
  </si>
  <si>
    <t>СУММА (руб)</t>
  </si>
  <si>
    <t>вкл. НДС и НП</t>
  </si>
  <si>
    <t>шт</t>
  </si>
  <si>
    <t>ИТОГО</t>
  </si>
  <si>
    <r>
      <rPr>
        <b/>
        <u/>
        <sz val="8"/>
        <color indexed="17"/>
        <rFont val="Arial"/>
        <family val="2"/>
        <charset val="204"/>
      </rPr>
      <t>ВНИМАНИЕ! Бланк заказа (для тех, кто делает заказ впервые). Для заполнения формы бланка кликните два раза на данное поле левой клавишей мыши</t>
    </r>
    <r>
      <rPr>
        <sz val="8"/>
        <rFont val="Arial"/>
        <family val="2"/>
        <charset val="204"/>
      </rPr>
      <t xml:space="preserve">
</t>
    </r>
    <r>
      <rPr>
        <b/>
        <sz val="8"/>
        <rFont val="Arial"/>
        <family val="2"/>
        <charset val="204"/>
      </rPr>
      <t>Клиент (Юр.лицо, ЧП, ИП, Физ. лицо): 
Банковские реквизиты, ИНН, КПП:   
Полный адрес:   
Телефон:   
Контактное лицо:   
Способ получения товара (самовывоз / транспортная компания):      
Название транспортной компании:   
Способ оплаты (наличный / безналичный):</t>
    </r>
  </si>
  <si>
    <t>Этот чай Шэн Пуэр изготовлен из молодых листочков, высушенных на солнце и обработанных паром. При заваривании имеет насыщенный яркий цвет, фруктовый аромат и сладковатое послевкусие. Способствует похудению, нормализации уровня сахара и холестерина в крови.Форма: «блин». Упаковка: рисовая бумага</t>
  </si>
  <si>
    <t>Этот чай Шэн Пуэр изготовлен из набухших чайных почек, прошедших процесс сушки на солнце и обработки паром. Имеет концентрированный, насыщенный, свежий вкус и устойчивый аромат. Подходит для многократного заваривания. При постоянном употреблении этого чая улучшается зрение, снижаются липиды в крови, очищается печень, расщепляются жиры. Он способствует похудению и детоксикации организма, оказывает отрезвляющее действие. Форма: «блин». Упаковка: рисовая бумага.</t>
  </si>
  <si>
    <r>
      <t>Этот </t>
    </r>
    <r>
      <rPr>
        <b/>
        <sz val="8"/>
        <color rgb="FF696969"/>
        <rFont val="Arial"/>
        <family val="2"/>
        <charset val="204"/>
      </rPr>
      <t>пуэр</t>
    </r>
    <r>
      <rPr>
        <sz val="8"/>
        <color rgb="FF696969"/>
        <rFont val="Arial"/>
        <family val="2"/>
        <charset val="204"/>
      </rPr>
      <t> – настоящая находка для гурманов, которые аромат ценят не меньше, чем вкус чая. Сладкие цветочные ноты не исчезают даже после многих проливов. Он способен поднимать настроение и снимать усталость.  Форма: «блин». Упаковка: рисовая бумага.</t>
    </r>
  </si>
  <si>
    <t>Шэн Пуэр тщательно отобран и изготовлен в 2010 году из высококачественных листьев и почек с древних диких чайных деревьев (сбор урожая проходит с февраля по май ежегодно). Чайные почки крупные, правильной симметричной формы. Напиток имеет насыщенно желтый цвет, благородный приятный вкус с оттенками чернослива. Форма: «блин». Упаковка: рисовая бумага.</t>
  </si>
  <si>
    <t>Этот чай Шэн Пуэр изготовлен из молодых листочков, обработанных горячим паром. Первоначально имеет горький и терпкий вкус, но оставляет сладкое послевкусие. Подходит для многократного заваривания. Употребление этого чая способствует похудению, расщепляет жиры, способствует детоксикации организма, снижает липиды в крови, очищает печень, улучшает зрение. Освежает в летний зной, бодрит.Форма: «блин». Упаковка: рисовая бумага.</t>
  </si>
  <si>
    <t>Напиток имеет яркий красно-коричневый цвет, чистый естественный аромат, оставляет нежное сладковатое послевкусие.
Форма: «блин».Упаковка: рисовая бумага.</t>
  </si>
  <si>
    <t>Листочки золотисто-желтые, мясистые и нежные. Напиток имеет насыщенный яркий темно-красный цвет, сладковатый терпкий вкус, особый приятный аромат прелых осенних листьев.
Форма: «блин» Упаковка: рисовая бумага.</t>
  </si>
  <si>
    <t>Элитный, редкий сорт. Изготовлен из нежных весенних почек диких чайных деревьев. Имеет глубокий, мягкий вкус, оставляет сладковатое послевкусие. Цвет напитка концентрированно красный.
Форма: «блин». Упаковка: рисовая бумага.</t>
  </si>
  <si>
    <t>Относится к элитным сортам. Чайные листочки собраны на экологически чистых плантациях. Напиток ярко-красный, имеет насыщенный вкус, оставляет мягкое многогранное послевкусие.
Форма: «блин». Упаковка: рисовая бумага.</t>
  </si>
  <si>
    <t>Изготовлен из листочков диких чайных деревьев. Цвет напитка светло-желтый, вкус сладковатый, сочный, богатый. Оставляет свежее, приятное послевкусие. В аромате чая присутствуют нотки сухофруктов. Форма: «блин». Упаковка: рисовая бумага.</t>
  </si>
  <si>
    <t>Этот вид чая Шэн Пуэр по рецептуре и качеству похож на чай «Аромат древних времен», но прессован в форме чаши (туоча). Изготовлен из лучших высококачественных весенних молодых листочков. Вкус приятно терпковатый и слегка вяжущий. Напиток является прекрасным средством для похудения, способствует пищеварению, снижает уровень холестерина в крови, очищает печень, способствует улучшению зрения, уменьшает жировые отложения, легко снимает похмельный синдром, стимулирует мозговую деятельность. Форма: «блин». Упаковка: рисовая бумага.</t>
  </si>
  <si>
    <t>Скидка является накопительной в течение года.  Минимальная сумма заказа: 5000 руб.</t>
  </si>
  <si>
    <t>Этот чай Шу Пуэр изготовлен из высококачественного сырья, прошедшего процесс искусственного ферментирования и прессован в виде плитки. Листочки золотисто-желтого цвета, плотные. При заваривании имеет ярко красный цвет и сладковатый вкус. Обладает полезными свойствами, поддерживает и питает желудочно-кишечную систему, нормализует давление.Форма: «блин». Упаковка: рисовая бумага.</t>
  </si>
  <si>
    <t>Этот чай Шу Пуэр изготовлен из высококачественного сырья, прошедшего процесс искусственного ферментирования. При заваривании имеет ярко красный цвет, насыщенный «прелый» аромат и свежий вкус. Обладает полезными свойствами, оказывает положительный эффект на желудок, выводит токсины, нормализует давление, восстанавливает силы.</t>
  </si>
  <si>
    <t>КИТАЙСКИЙ ЭЛИТНЫЙ ЧАЙ "ПУЭР"</t>
  </si>
  <si>
    <t xml:space="preserve">Чай черный Драгоценность Китая, 80г, 2010г </t>
  </si>
  <si>
    <t>Чай черный Аромат прошлых лет, 357г, 2009-2010гг</t>
  </si>
  <si>
    <t>Чай черный Гнездо Павлина, 357г, 2009-2010гг</t>
  </si>
  <si>
    <t>Чай черный Слиток золота, 250г, 2010г</t>
  </si>
  <si>
    <t>Чай зеленый Династия 357г, 2010г.</t>
  </si>
  <si>
    <t>Чай зеленый Весеннее пробуждение 100г, 2007г.</t>
  </si>
  <si>
    <t>Чай черный Удовольствие Императора, 357г, 2009-2010гг</t>
  </si>
  <si>
    <t>Чай черный Императорский Дворец, 357г, 2009-2010гг</t>
  </si>
  <si>
    <t>Чай зеленый Булан №1,  357г, 2007г.</t>
  </si>
  <si>
    <t>Чай зеленый Душа Востока 357г, 2010г.</t>
  </si>
  <si>
    <t>Чай зеленый Серебряные нити ранней весны 200г, 2010г.</t>
  </si>
  <si>
    <t>Чай зеленый Юньнаньский туоча 200г, 2010г.(карт.упак.)</t>
  </si>
  <si>
    <t>Чай зеленый Ранняя Весна 100 г, 2010г</t>
  </si>
  <si>
    <r>
      <rPr>
        <b/>
        <i/>
        <sz val="12"/>
        <rFont val="Arial"/>
        <family val="2"/>
        <charset val="204"/>
      </rPr>
      <t xml:space="preserve">ШУ ПУЭР (черный). </t>
    </r>
    <r>
      <rPr>
        <b/>
        <i/>
        <sz val="10"/>
        <rFont val="Arial"/>
        <family val="2"/>
        <charset val="204"/>
      </rPr>
      <t xml:space="preserve"> ШУ означает "готовый", полностью ферментированный Пуэр, лист в сухом виде темно-шоколадный, настой по цвету темно-красный, вкус и аромат специфические, чем-то напоминают орех.</t>
    </r>
  </si>
  <si>
    <r>
      <rPr>
        <b/>
        <i/>
        <sz val="12"/>
        <rFont val="Arial"/>
        <family val="2"/>
        <charset val="204"/>
      </rPr>
      <t>ШЭН ПУЭР (зеленый)</t>
    </r>
    <r>
      <rPr>
        <b/>
        <i/>
        <sz val="10"/>
        <rFont val="Arial"/>
        <family val="2"/>
        <charset val="204"/>
      </rPr>
      <t>.  ШЭН означает "свежий, живой", процесс ферментации продолжается и со временем Шэн Пуэр меняет вкус, аромат и цвет настоя.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</si>
</sst>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&quot;р.&quot;"/>
    <numFmt numFmtId="166" formatCode="00000000000"/>
  </numFmts>
  <fonts count="2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8"/>
      <color indexed="17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"/>
      <family val="2"/>
    </font>
    <font>
      <sz val="10"/>
      <name val="Cambria"/>
      <family val="1"/>
      <charset val="204"/>
    </font>
    <font>
      <sz val="12"/>
      <name val="Cambria"/>
      <family val="1"/>
      <charset val="204"/>
    </font>
    <font>
      <sz val="8"/>
      <name val="Cambria"/>
      <family val="1"/>
      <charset val="204"/>
    </font>
    <font>
      <sz val="9"/>
      <color rgb="FF000000"/>
      <name val="Arial"/>
      <family val="2"/>
      <charset val="204"/>
    </font>
    <font>
      <sz val="8"/>
      <color rgb="FF696969"/>
      <name val="Arial"/>
      <family val="2"/>
      <charset val="204"/>
    </font>
    <font>
      <b/>
      <sz val="8"/>
      <color rgb="FF696969"/>
      <name val="Arial"/>
      <family val="2"/>
      <charset val="204"/>
    </font>
    <font>
      <sz val="8"/>
      <color rgb="FF333333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color indexed="10"/>
      <name val="Times New Roman"/>
      <family val="1"/>
      <charset val="204"/>
    </font>
    <font>
      <b/>
      <sz val="14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0" fillId="0" borderId="0"/>
    <xf numFmtId="0" fontId="1" fillId="0" borderId="0"/>
  </cellStyleXfs>
  <cellXfs count="119">
    <xf numFmtId="0" fontId="0" fillId="0" borderId="0" xfId="0"/>
    <xf numFmtId="0" fontId="4" fillId="0" borderId="0" xfId="0" applyFont="1"/>
    <xf numFmtId="0" fontId="5" fillId="2" borderId="4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top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164" fontId="0" fillId="0" borderId="0" xfId="0" applyNumberFormat="1"/>
    <xf numFmtId="0" fontId="0" fillId="0" borderId="23" xfId="0" applyNumberFormat="1" applyFont="1" applyBorder="1" applyAlignment="1">
      <alignment horizontal="left" vertical="top" wrapText="1"/>
    </xf>
    <xf numFmtId="0" fontId="1" fillId="0" borderId="23" xfId="0" applyNumberFormat="1" applyFont="1" applyBorder="1" applyAlignment="1">
      <alignment horizontal="left" vertical="top" wrapText="1"/>
    </xf>
    <xf numFmtId="165" fontId="0" fillId="0" borderId="23" xfId="0" applyNumberFormat="1" applyFont="1" applyBorder="1" applyAlignment="1">
      <alignment horizontal="right" vertical="top" wrapText="1"/>
    </xf>
    <xf numFmtId="0" fontId="0" fillId="5" borderId="24" xfId="0" applyFill="1" applyBorder="1" applyAlignment="1">
      <alignment horizontal="right" vertical="top"/>
    </xf>
    <xf numFmtId="165" fontId="4" fillId="0" borderId="17" xfId="0" applyNumberFormat="1" applyFont="1" applyFill="1" applyBorder="1" applyAlignment="1">
      <alignment horizontal="right" vertical="top"/>
    </xf>
    <xf numFmtId="0" fontId="0" fillId="0" borderId="25" xfId="0" applyNumberFormat="1" applyFont="1" applyBorder="1" applyAlignment="1">
      <alignment horizontal="left" vertical="top" wrapText="1"/>
    </xf>
    <xf numFmtId="0" fontId="1" fillId="0" borderId="19" xfId="0" applyNumberFormat="1" applyFont="1" applyBorder="1" applyAlignment="1">
      <alignment horizontal="left" vertical="top" wrapText="1"/>
    </xf>
    <xf numFmtId="0" fontId="0" fillId="0" borderId="25" xfId="0" applyNumberFormat="1" applyFont="1" applyBorder="1" applyAlignment="1">
      <alignment horizontal="right" vertical="top" wrapText="1"/>
    </xf>
    <xf numFmtId="165" fontId="0" fillId="0" borderId="25" xfId="0" applyNumberFormat="1" applyFont="1" applyBorder="1" applyAlignment="1">
      <alignment horizontal="right" vertical="top" wrapText="1"/>
    </xf>
    <xf numFmtId="0" fontId="0" fillId="5" borderId="26" xfId="0" applyFill="1" applyBorder="1" applyAlignment="1">
      <alignment horizontal="right" vertical="top"/>
    </xf>
    <xf numFmtId="165" fontId="4" fillId="0" borderId="27" xfId="0" applyNumberFormat="1" applyFont="1" applyFill="1" applyBorder="1" applyAlignment="1">
      <alignment horizontal="right" vertical="top"/>
    </xf>
    <xf numFmtId="165" fontId="0" fillId="0" borderId="19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4" fillId="7" borderId="4" xfId="0" applyFont="1" applyFill="1" applyBorder="1" applyAlignment="1">
      <alignment horizontal="center"/>
    </xf>
    <xf numFmtId="165" fontId="4" fillId="7" borderId="6" xfId="0" applyNumberFormat="1" applyFont="1" applyFill="1" applyBorder="1"/>
    <xf numFmtId="0" fontId="5" fillId="2" borderId="5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vertical="center" wrapText="1"/>
    </xf>
    <xf numFmtId="0" fontId="0" fillId="0" borderId="19" xfId="0" applyNumberFormat="1" applyFont="1" applyBorder="1" applyAlignment="1">
      <alignment horizontal="right" vertical="top" wrapText="1"/>
    </xf>
    <xf numFmtId="0" fontId="0" fillId="0" borderId="23" xfId="0" applyNumberFormat="1" applyFont="1" applyBorder="1" applyAlignment="1">
      <alignment horizontal="right" vertical="top" wrapText="1"/>
    </xf>
    <xf numFmtId="0" fontId="0" fillId="0" borderId="20" xfId="0" applyNumberFormat="1" applyFont="1" applyBorder="1" applyAlignment="1">
      <alignment horizontal="left" vertical="top" wrapText="1"/>
    </xf>
    <xf numFmtId="0" fontId="0" fillId="0" borderId="29" xfId="0" applyNumberFormat="1" applyFont="1" applyBorder="1" applyAlignment="1">
      <alignment horizontal="left" vertical="top" wrapText="1"/>
    </xf>
    <xf numFmtId="0" fontId="1" fillId="0" borderId="29" xfId="0" applyNumberFormat="1" applyFont="1" applyBorder="1" applyAlignment="1">
      <alignment horizontal="left" vertical="top" wrapText="1"/>
    </xf>
    <xf numFmtId="0" fontId="0" fillId="0" borderId="31" xfId="0" applyNumberFormat="1" applyFont="1" applyBorder="1" applyAlignment="1">
      <alignment horizontal="right" vertical="top" wrapText="1"/>
    </xf>
    <xf numFmtId="165" fontId="0" fillId="0" borderId="31" xfId="0" applyNumberFormat="1" applyFont="1" applyBorder="1" applyAlignment="1">
      <alignment horizontal="right" vertical="top" wrapText="1"/>
    </xf>
    <xf numFmtId="0" fontId="0" fillId="5" borderId="31" xfId="0" applyFill="1" applyBorder="1" applyAlignment="1">
      <alignment horizontal="right" vertical="top"/>
    </xf>
    <xf numFmtId="165" fontId="4" fillId="0" borderId="32" xfId="0" applyNumberFormat="1" applyFont="1" applyFill="1" applyBorder="1" applyAlignment="1">
      <alignment horizontal="right" vertical="top"/>
    </xf>
    <xf numFmtId="3" fontId="0" fillId="0" borderId="25" xfId="0" applyNumberFormat="1" applyBorder="1"/>
    <xf numFmtId="0" fontId="13" fillId="8" borderId="25" xfId="4" applyFont="1" applyFill="1" applyBorder="1" applyAlignment="1">
      <alignment horizontal="center" vertical="center"/>
    </xf>
    <xf numFmtId="0" fontId="12" fillId="8" borderId="25" xfId="4" applyFont="1" applyFill="1" applyBorder="1" applyAlignment="1">
      <alignment horizontal="center" vertical="center"/>
    </xf>
    <xf numFmtId="3" fontId="0" fillId="0" borderId="19" xfId="0" applyNumberFormat="1" applyBorder="1"/>
    <xf numFmtId="0" fontId="12" fillId="8" borderId="19" xfId="4" applyFont="1" applyFill="1" applyBorder="1" applyAlignment="1">
      <alignment horizontal="center" vertical="center"/>
    </xf>
    <xf numFmtId="0" fontId="0" fillId="7" borderId="4" xfId="0" applyFill="1" applyBorder="1"/>
    <xf numFmtId="0" fontId="0" fillId="7" borderId="5" xfId="0" applyFill="1" applyBorder="1"/>
    <xf numFmtId="0" fontId="0" fillId="7" borderId="5" xfId="0" applyFill="1" applyBorder="1" applyAlignment="1">
      <alignment horizontal="center"/>
    </xf>
    <xf numFmtId="0" fontId="0" fillId="7" borderId="6" xfId="0" applyFill="1" applyBorder="1"/>
    <xf numFmtId="0" fontId="14" fillId="0" borderId="0" xfId="0" applyFont="1" applyAlignment="1">
      <alignment vertical="center" wrapText="1"/>
    </xf>
    <xf numFmtId="0" fontId="5" fillId="0" borderId="25" xfId="0" applyNumberFormat="1" applyFont="1" applyBorder="1" applyAlignment="1">
      <alignment vertical="top" wrapText="1"/>
    </xf>
    <xf numFmtId="0" fontId="5" fillId="0" borderId="25" xfId="0" applyFont="1" applyBorder="1" applyAlignment="1">
      <alignment horizontal="left" vertical="center" wrapText="1"/>
    </xf>
    <xf numFmtId="0" fontId="5" fillId="0" borderId="25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0" fillId="0" borderId="25" xfId="0" applyNumberFormat="1" applyFont="1" applyBorder="1" applyAlignment="1">
      <alignment vertical="top" wrapText="1"/>
    </xf>
    <xf numFmtId="0" fontId="11" fillId="2" borderId="25" xfId="0" applyNumberFormat="1" applyFont="1" applyFill="1" applyBorder="1" applyAlignment="1">
      <alignment vertical="center" wrapText="1"/>
    </xf>
    <xf numFmtId="0" fontId="11" fillId="2" borderId="19" xfId="0" applyNumberFormat="1" applyFont="1" applyFill="1" applyBorder="1" applyAlignment="1">
      <alignment vertical="center" wrapText="1"/>
    </xf>
    <xf numFmtId="0" fontId="4" fillId="0" borderId="28" xfId="3" applyNumberFormat="1" applyFont="1" applyBorder="1" applyAlignment="1">
      <alignment horizontal="left" vertical="top" wrapText="1"/>
    </xf>
    <xf numFmtId="0" fontId="15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wrapText="1"/>
    </xf>
    <xf numFmtId="0" fontId="4" fillId="0" borderId="18" xfId="3" applyNumberFormat="1" applyFont="1" applyBorder="1" applyAlignment="1">
      <alignment horizontal="left" vertical="top" wrapText="1"/>
    </xf>
    <xf numFmtId="0" fontId="14" fillId="7" borderId="31" xfId="0" applyFont="1" applyFill="1" applyBorder="1" applyAlignment="1">
      <alignment vertical="center" wrapText="1"/>
    </xf>
    <xf numFmtId="0" fontId="0" fillId="0" borderId="19" xfId="0" applyNumberFormat="1" applyFont="1" applyBorder="1" applyAlignment="1">
      <alignment horizontal="right" vertical="top" wrapText="1"/>
    </xf>
    <xf numFmtId="0" fontId="0" fillId="0" borderId="16" xfId="0" applyNumberFormat="1" applyFont="1" applyBorder="1" applyAlignment="1">
      <alignment horizontal="right" vertical="top" wrapText="1"/>
    </xf>
    <xf numFmtId="0" fontId="0" fillId="5" borderId="19" xfId="0" applyFill="1" applyBorder="1" applyAlignment="1">
      <alignment horizontal="center" vertical="top"/>
    </xf>
    <xf numFmtId="0" fontId="0" fillId="5" borderId="16" xfId="0" applyFill="1" applyBorder="1" applyAlignment="1">
      <alignment horizontal="center" vertical="top"/>
    </xf>
    <xf numFmtId="165" fontId="4" fillId="0" borderId="21" xfId="0" applyNumberFormat="1" applyFont="1" applyFill="1" applyBorder="1" applyAlignment="1">
      <alignment horizontal="right" vertical="top"/>
    </xf>
    <xf numFmtId="165" fontId="4" fillId="0" borderId="17" xfId="0" applyNumberFormat="1" applyFont="1" applyFill="1" applyBorder="1" applyAlignment="1">
      <alignment horizontal="right" vertical="top"/>
    </xf>
    <xf numFmtId="0" fontId="4" fillId="0" borderId="22" xfId="0" applyNumberFormat="1" applyFont="1" applyBorder="1" applyAlignment="1">
      <alignment horizontal="left" vertical="top" wrapText="1"/>
    </xf>
    <xf numFmtId="0" fontId="4" fillId="0" borderId="13" xfId="0" applyNumberFormat="1" applyFont="1" applyBorder="1" applyAlignment="1">
      <alignment horizontal="left" vertical="top" wrapText="1"/>
    </xf>
    <xf numFmtId="166" fontId="5" fillId="0" borderId="19" xfId="0" applyNumberFormat="1" applyFont="1" applyBorder="1" applyAlignment="1">
      <alignment horizontal="left" vertical="top" wrapText="1"/>
    </xf>
    <xf numFmtId="166" fontId="5" fillId="0" borderId="30" xfId="0" applyNumberFormat="1" applyFont="1" applyBorder="1" applyAlignment="1">
      <alignment horizontal="left" vertical="top" wrapText="1"/>
    </xf>
    <xf numFmtId="0" fontId="0" fillId="0" borderId="19" xfId="0" applyNumberFormat="1" applyFont="1" applyBorder="1" applyAlignment="1">
      <alignment vertical="top" wrapText="1"/>
    </xf>
    <xf numFmtId="0" fontId="0" fillId="0" borderId="30" xfId="0" applyNumberFormat="1" applyFont="1" applyBorder="1" applyAlignment="1">
      <alignment vertical="top" wrapText="1"/>
    </xf>
    <xf numFmtId="0" fontId="5" fillId="0" borderId="2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166" fontId="5" fillId="0" borderId="16" xfId="0" applyNumberFormat="1" applyFont="1" applyBorder="1" applyAlignment="1">
      <alignment horizontal="left" vertical="top" wrapText="1"/>
    </xf>
    <xf numFmtId="0" fontId="0" fillId="0" borderId="16" xfId="0" applyNumberFormat="1" applyFont="1" applyBorder="1" applyAlignment="1">
      <alignment vertical="top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5" fillId="0" borderId="33" xfId="0" applyNumberFormat="1" applyFont="1" applyBorder="1" applyAlignment="1">
      <alignment horizontal="left" vertical="top" wrapText="1"/>
    </xf>
    <xf numFmtId="0" fontId="5" fillId="0" borderId="16" xfId="0" applyNumberFormat="1" applyFont="1" applyBorder="1" applyAlignment="1">
      <alignment horizontal="left" vertical="top" wrapText="1"/>
    </xf>
    <xf numFmtId="0" fontId="0" fillId="0" borderId="23" xfId="0" applyNumberFormat="1" applyFont="1" applyBorder="1" applyAlignment="1">
      <alignment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5" fillId="2" borderId="6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165" fontId="0" fillId="0" borderId="19" xfId="0" applyNumberFormat="1" applyFont="1" applyBorder="1" applyAlignment="1">
      <alignment horizontal="right" vertical="top" wrapText="1"/>
    </xf>
    <xf numFmtId="165" fontId="0" fillId="0" borderId="16" xfId="0" applyNumberFormat="1" applyFont="1" applyBorder="1" applyAlignment="1">
      <alignment horizontal="right" vertical="top" wrapText="1"/>
    </xf>
    <xf numFmtId="0" fontId="5" fillId="0" borderId="19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0" fillId="0" borderId="19" xfId="0" applyNumberFormat="1" applyFont="1" applyBorder="1" applyAlignment="1">
      <alignment horizontal="right" vertical="top"/>
    </xf>
    <xf numFmtId="0" fontId="0" fillId="0" borderId="16" xfId="0" applyNumberFormat="1" applyFont="1" applyBorder="1" applyAlignment="1">
      <alignment horizontal="right" vertical="top"/>
    </xf>
    <xf numFmtId="166" fontId="5" fillId="0" borderId="19" xfId="0" applyNumberFormat="1" applyFont="1" applyBorder="1" applyAlignment="1">
      <alignment vertical="top" wrapText="1"/>
    </xf>
    <xf numFmtId="166" fontId="5" fillId="0" borderId="16" xfId="0" applyNumberFormat="1" applyFont="1" applyBorder="1" applyAlignment="1">
      <alignment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8" xfId="0" applyNumberFormat="1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left" vertical="top" wrapText="1"/>
    </xf>
    <xf numFmtId="0" fontId="4" fillId="0" borderId="19" xfId="0" applyNumberFormat="1" applyFont="1" applyBorder="1" applyAlignment="1">
      <alignment horizontal="left" vertical="top" wrapText="1"/>
    </xf>
    <xf numFmtId="0" fontId="4" fillId="0" borderId="16" xfId="0" applyNumberFormat="1" applyFont="1" applyBorder="1" applyAlignment="1">
      <alignment horizontal="left" vertical="top" wrapText="1"/>
    </xf>
    <xf numFmtId="0" fontId="4" fillId="0" borderId="28" xfId="0" applyNumberFormat="1" applyFont="1" applyBorder="1" applyAlignment="1">
      <alignment horizontal="left" vertical="top" wrapText="1"/>
    </xf>
    <xf numFmtId="0" fontId="9" fillId="6" borderId="5" xfId="0" applyNumberFormat="1" applyFont="1" applyFill="1" applyBorder="1" applyAlignment="1">
      <alignment horizontal="center" vertical="top" wrapText="1"/>
    </xf>
    <xf numFmtId="0" fontId="9" fillId="6" borderId="4" xfId="0" applyNumberFormat="1" applyFont="1" applyFill="1" applyBorder="1" applyAlignment="1">
      <alignment horizontal="center" vertical="top" wrapText="1"/>
    </xf>
    <xf numFmtId="0" fontId="9" fillId="6" borderId="6" xfId="0" applyNumberFormat="1" applyFont="1" applyFill="1" applyBorder="1" applyAlignment="1">
      <alignment horizontal="center" vertical="top" wrapText="1"/>
    </xf>
    <xf numFmtId="164" fontId="20" fillId="0" borderId="4" xfId="0" applyNumberFormat="1" applyFont="1" applyBorder="1" applyAlignment="1">
      <alignment horizontal="center" vertical="center"/>
    </xf>
    <xf numFmtId="164" fontId="20" fillId="0" borderId="5" xfId="0" applyNumberFormat="1" applyFont="1" applyBorder="1" applyAlignment="1">
      <alignment horizontal="center" vertical="center"/>
    </xf>
    <xf numFmtId="164" fontId="20" fillId="0" borderId="6" xfId="0" applyNumberFormat="1" applyFont="1" applyBorder="1" applyAlignment="1">
      <alignment horizontal="center" vertical="center"/>
    </xf>
    <xf numFmtId="0" fontId="21" fillId="3" borderId="4" xfId="2" applyFont="1" applyFill="1" applyBorder="1" applyAlignment="1">
      <alignment horizontal="center" wrapText="1"/>
    </xf>
    <xf numFmtId="0" fontId="21" fillId="3" borderId="5" xfId="2" applyFont="1" applyFill="1" applyBorder="1" applyAlignment="1">
      <alignment horizontal="center"/>
    </xf>
    <xf numFmtId="0" fontId="21" fillId="3" borderId="6" xfId="2" applyFont="1" applyFill="1" applyBorder="1" applyAlignment="1">
      <alignment horizontal="center"/>
    </xf>
  </cellXfs>
  <cellStyles count="5">
    <cellStyle name="Обычный" xfId="0" builtinId="0"/>
    <cellStyle name="Обычный 10" xfId="4"/>
    <cellStyle name="Обычный 3 2" xfId="1"/>
    <cellStyle name="Обычный 7" xfId="2"/>
    <cellStyle name="Обычный_Лист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165846</xdr:colOff>
      <xdr:row>0</xdr:row>
      <xdr:rowOff>19051</xdr:rowOff>
    </xdr:from>
    <xdr:to>
      <xdr:col>8</xdr:col>
      <xdr:colOff>558053</xdr:colOff>
      <xdr:row>0</xdr:row>
      <xdr:rowOff>1179369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1946" y="19051"/>
          <a:ext cx="906557" cy="11603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3</xdr:row>
      <xdr:rowOff>40822</xdr:rowOff>
    </xdr:from>
    <xdr:to>
      <xdr:col>8</xdr:col>
      <xdr:colOff>67503</xdr:colOff>
      <xdr:row>3</xdr:row>
      <xdr:rowOff>792411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376" t="52053" r="16238" b="40173"/>
        <a:stretch/>
      </xdr:blipFill>
      <xdr:spPr>
        <a:xfrm>
          <a:off x="1" y="2660197"/>
          <a:ext cx="7991474" cy="751589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0</xdr:row>
      <xdr:rowOff>0</xdr:rowOff>
    </xdr:from>
    <xdr:to>
      <xdr:col>7</xdr:col>
      <xdr:colOff>142875</xdr:colOff>
      <xdr:row>1</xdr:row>
      <xdr:rowOff>9525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0"/>
          <a:ext cx="16287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</xdr:row>
      <xdr:rowOff>0</xdr:rowOff>
    </xdr:from>
    <xdr:to>
      <xdr:col>9</xdr:col>
      <xdr:colOff>1</xdr:colOff>
      <xdr:row>1</xdr:row>
      <xdr:rowOff>1492015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76" b="6549"/>
        <a:stretch/>
      </xdr:blipFill>
      <xdr:spPr>
        <a:xfrm>
          <a:off x="5362575" y="1190625"/>
          <a:ext cx="2638426" cy="149201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3"/>
  </sheetPr>
  <dimension ref="A1:L35"/>
  <sheetViews>
    <sheetView tabSelected="1" topLeftCell="A31" zoomScale="115" zoomScaleNormal="115" zoomScaleSheetLayoutView="100" workbookViewId="0">
      <selection activeCell="C15" sqref="C15:C16"/>
    </sheetView>
  </sheetViews>
  <sheetFormatPr defaultRowHeight="12.75" x14ac:dyDescent="0.2"/>
  <cols>
    <col min="1" max="1" width="24.140625" customWidth="1"/>
    <col min="2" max="2" width="62.85546875" customWidth="1"/>
    <col min="3" max="3" width="6.28515625" customWidth="1"/>
    <col min="4" max="4" width="9.140625" style="25" hidden="1" customWidth="1"/>
    <col min="5" max="5" width="7.7109375" style="25" hidden="1" customWidth="1"/>
    <col min="6" max="6" width="8.42578125" style="25" customWidth="1"/>
    <col min="7" max="7" width="9.42578125" customWidth="1"/>
    <col min="8" max="8" width="7.7109375" style="25" customWidth="1"/>
    <col min="9" max="9" width="8.85546875" customWidth="1"/>
    <col min="10" max="10" width="17.7109375" customWidth="1"/>
    <col min="12" max="12" width="17.85546875" bestFit="1" customWidth="1"/>
  </cols>
  <sheetData>
    <row r="1" spans="1:12" s="1" customFormat="1" ht="93.75" customHeight="1" thickBot="1" x14ac:dyDescent="0.25">
      <c r="A1" s="88" t="s">
        <v>0</v>
      </c>
      <c r="B1" s="89"/>
      <c r="C1" s="89"/>
      <c r="D1" s="89"/>
      <c r="E1" s="89"/>
      <c r="F1" s="89"/>
      <c r="G1" s="89"/>
      <c r="H1" s="89"/>
      <c r="I1" s="90"/>
    </row>
    <row r="2" spans="1:12" ht="118.5" customHeight="1" thickBot="1" x14ac:dyDescent="0.25">
      <c r="A2" s="77" t="s">
        <v>1</v>
      </c>
      <c r="B2" s="78"/>
      <c r="C2" s="28"/>
      <c r="D2" s="28"/>
      <c r="E2" s="28"/>
      <c r="F2" s="28"/>
      <c r="G2" s="28"/>
      <c r="H2" s="28"/>
      <c r="I2" s="29"/>
    </row>
    <row r="3" spans="1:12" ht="29.25" customHeight="1" thickBot="1" x14ac:dyDescent="0.25">
      <c r="A3" s="77" t="s">
        <v>2</v>
      </c>
      <c r="B3" s="78"/>
      <c r="C3" s="78"/>
      <c r="D3" s="78"/>
      <c r="E3" s="78"/>
      <c r="F3" s="78"/>
      <c r="G3" s="78"/>
      <c r="H3" s="78"/>
      <c r="I3" s="91"/>
    </row>
    <row r="4" spans="1:12" ht="63" customHeight="1" thickBot="1" x14ac:dyDescent="0.25">
      <c r="A4" s="2"/>
      <c r="B4" s="3"/>
      <c r="C4" s="3"/>
      <c r="D4" s="3"/>
      <c r="E4" s="3"/>
      <c r="F4" s="3"/>
      <c r="G4" s="3"/>
      <c r="H4" s="3"/>
      <c r="I4" s="4"/>
    </row>
    <row r="5" spans="1:12" ht="13.5" thickBot="1" x14ac:dyDescent="0.25">
      <c r="A5" s="92" t="s">
        <v>27</v>
      </c>
      <c r="B5" s="93"/>
      <c r="C5" s="93"/>
      <c r="D5" s="93"/>
      <c r="E5" s="93"/>
      <c r="F5" s="93"/>
      <c r="G5" s="93"/>
      <c r="H5" s="93"/>
      <c r="I5" s="94"/>
    </row>
    <row r="6" spans="1:12" ht="104.25" customHeight="1" thickBot="1" x14ac:dyDescent="0.25">
      <c r="A6" s="77" t="s">
        <v>15</v>
      </c>
      <c r="B6" s="78"/>
      <c r="C6" s="78"/>
      <c r="D6" s="78"/>
      <c r="E6" s="78"/>
      <c r="F6" s="78"/>
      <c r="G6" s="78"/>
      <c r="H6" s="78"/>
      <c r="I6" s="91"/>
    </row>
    <row r="7" spans="1:12" ht="24" customHeight="1" thickBot="1" x14ac:dyDescent="0.25">
      <c r="A7" s="113">
        <v>44279</v>
      </c>
      <c r="B7" s="114"/>
      <c r="C7" s="114"/>
      <c r="D7" s="114"/>
      <c r="E7" s="114"/>
      <c r="F7" s="114"/>
      <c r="G7" s="114"/>
      <c r="H7" s="114"/>
      <c r="I7" s="115"/>
    </row>
    <row r="8" spans="1:12" ht="20.25" customHeight="1" thickBot="1" x14ac:dyDescent="0.3">
      <c r="A8" s="116" t="s">
        <v>30</v>
      </c>
      <c r="B8" s="117"/>
      <c r="C8" s="117"/>
      <c r="D8" s="117"/>
      <c r="E8" s="117"/>
      <c r="F8" s="117"/>
      <c r="G8" s="117"/>
      <c r="H8" s="117"/>
      <c r="I8" s="118"/>
    </row>
    <row r="9" spans="1:12" ht="13.15" customHeight="1" x14ac:dyDescent="0.2">
      <c r="A9" s="82" t="s">
        <v>3</v>
      </c>
      <c r="B9" s="82" t="s">
        <v>4</v>
      </c>
      <c r="C9" s="82" t="s">
        <v>5</v>
      </c>
      <c r="D9" s="82" t="s">
        <v>6</v>
      </c>
      <c r="E9" s="82" t="s">
        <v>7</v>
      </c>
      <c r="F9" s="82" t="s">
        <v>8</v>
      </c>
      <c r="G9" s="5" t="s">
        <v>9</v>
      </c>
      <c r="H9" s="84" t="s">
        <v>10</v>
      </c>
      <c r="I9" s="86" t="s">
        <v>11</v>
      </c>
    </row>
    <row r="10" spans="1:12" ht="26.25" customHeight="1" thickBot="1" x14ac:dyDescent="0.25">
      <c r="A10" s="83"/>
      <c r="B10" s="83"/>
      <c r="C10" s="83"/>
      <c r="D10" s="83"/>
      <c r="E10" s="83"/>
      <c r="F10" s="83"/>
      <c r="G10" s="6" t="s">
        <v>12</v>
      </c>
      <c r="H10" s="85"/>
      <c r="I10" s="87"/>
    </row>
    <row r="11" spans="1:12" ht="14.25" customHeight="1" thickBot="1" x14ac:dyDescent="0.25">
      <c r="A11" s="7"/>
      <c r="B11" s="8"/>
      <c r="C11" s="8"/>
      <c r="D11" s="8"/>
      <c r="E11" s="9"/>
      <c r="F11" s="9"/>
      <c r="G11" s="9"/>
      <c r="H11" s="10"/>
      <c r="I11" s="11"/>
      <c r="L11" s="12"/>
    </row>
    <row r="12" spans="1:12" ht="27" customHeight="1" thickBot="1" x14ac:dyDescent="0.25">
      <c r="A12" s="111" t="s">
        <v>44</v>
      </c>
      <c r="B12" s="110"/>
      <c r="C12" s="110"/>
      <c r="D12" s="110"/>
      <c r="E12" s="110"/>
      <c r="F12" s="110"/>
      <c r="G12" s="110"/>
      <c r="H12" s="110"/>
      <c r="I12" s="112"/>
    </row>
    <row r="13" spans="1:12" ht="17.25" customHeight="1" x14ac:dyDescent="0.2">
      <c r="A13" s="67" t="s">
        <v>32</v>
      </c>
      <c r="B13" s="79" t="s">
        <v>22</v>
      </c>
      <c r="C13" s="81">
        <v>357</v>
      </c>
      <c r="D13" s="13"/>
      <c r="E13" s="14" t="s">
        <v>13</v>
      </c>
      <c r="F13" s="31">
        <v>2010</v>
      </c>
      <c r="G13" s="15">
        <v>3200</v>
      </c>
      <c r="H13" s="16"/>
      <c r="I13" s="17">
        <f>H13*G13</f>
        <v>0</v>
      </c>
    </row>
    <row r="14" spans="1:12" ht="30.75" customHeight="1" x14ac:dyDescent="0.2">
      <c r="A14" s="106"/>
      <c r="B14" s="80"/>
      <c r="C14" s="76"/>
      <c r="D14" s="18"/>
      <c r="E14" s="19" t="s">
        <v>13</v>
      </c>
      <c r="F14" s="20">
        <v>2009</v>
      </c>
      <c r="G14" s="21">
        <v>3200</v>
      </c>
      <c r="H14" s="22"/>
      <c r="I14" s="23">
        <f t="shared" ref="I14:I26" si="0">H14*G14</f>
        <v>0</v>
      </c>
    </row>
    <row r="15" spans="1:12" ht="17.25" customHeight="1" x14ac:dyDescent="0.2">
      <c r="A15" s="105" t="s">
        <v>33</v>
      </c>
      <c r="B15" s="101" t="s">
        <v>21</v>
      </c>
      <c r="C15" s="71">
        <v>357</v>
      </c>
      <c r="D15" s="18"/>
      <c r="E15" s="19" t="s">
        <v>13</v>
      </c>
      <c r="F15" s="20">
        <v>2010</v>
      </c>
      <c r="G15" s="21">
        <v>2700</v>
      </c>
      <c r="H15" s="22"/>
      <c r="I15" s="23">
        <f t="shared" si="0"/>
        <v>0</v>
      </c>
    </row>
    <row r="16" spans="1:12" ht="20.25" customHeight="1" x14ac:dyDescent="0.2">
      <c r="A16" s="106"/>
      <c r="B16" s="102"/>
      <c r="C16" s="76"/>
      <c r="D16" s="18"/>
      <c r="E16" s="19" t="s">
        <v>13</v>
      </c>
      <c r="F16" s="20">
        <v>2009</v>
      </c>
      <c r="G16" s="21">
        <v>2700</v>
      </c>
      <c r="H16" s="22"/>
      <c r="I16" s="23">
        <f t="shared" si="0"/>
        <v>0</v>
      </c>
    </row>
    <row r="17" spans="1:9" ht="32.25" customHeight="1" x14ac:dyDescent="0.2">
      <c r="A17" s="103" t="s">
        <v>31</v>
      </c>
      <c r="B17" s="97" t="s">
        <v>29</v>
      </c>
      <c r="C17" s="61">
        <v>80</v>
      </c>
      <c r="D17" s="18"/>
      <c r="E17" s="19"/>
      <c r="F17" s="99">
        <v>2010</v>
      </c>
      <c r="G17" s="95">
        <v>1700</v>
      </c>
      <c r="H17" s="63"/>
      <c r="I17" s="65">
        <f t="shared" si="0"/>
        <v>0</v>
      </c>
    </row>
    <row r="18" spans="1:9" ht="26.25" customHeight="1" x14ac:dyDescent="0.2">
      <c r="A18" s="104"/>
      <c r="B18" s="98"/>
      <c r="C18" s="62"/>
      <c r="D18" s="18"/>
      <c r="E18" s="19"/>
      <c r="F18" s="100"/>
      <c r="G18" s="96"/>
      <c r="H18" s="64"/>
      <c r="I18" s="66"/>
    </row>
    <row r="19" spans="1:9" ht="21" customHeight="1" x14ac:dyDescent="0.2">
      <c r="A19" s="105" t="s">
        <v>38</v>
      </c>
      <c r="B19" s="69" t="s">
        <v>23</v>
      </c>
      <c r="C19" s="71">
        <v>357</v>
      </c>
      <c r="D19" s="18"/>
      <c r="E19" s="19" t="s">
        <v>13</v>
      </c>
      <c r="F19" s="20">
        <v>2010</v>
      </c>
      <c r="G19" s="21">
        <v>4200</v>
      </c>
      <c r="H19" s="22"/>
      <c r="I19" s="23">
        <f t="shared" si="0"/>
        <v>0</v>
      </c>
    </row>
    <row r="20" spans="1:9" ht="22.5" customHeight="1" x14ac:dyDescent="0.2">
      <c r="A20" s="67"/>
      <c r="B20" s="75"/>
      <c r="C20" s="76"/>
      <c r="D20" s="18"/>
      <c r="E20" s="19" t="s">
        <v>13</v>
      </c>
      <c r="F20" s="20">
        <v>2009</v>
      </c>
      <c r="G20" s="21">
        <v>4200</v>
      </c>
      <c r="H20" s="22"/>
      <c r="I20" s="23">
        <f t="shared" si="0"/>
        <v>0</v>
      </c>
    </row>
    <row r="21" spans="1:9" ht="22.5" customHeight="1" x14ac:dyDescent="0.2">
      <c r="A21" s="107" t="s">
        <v>34</v>
      </c>
      <c r="B21" s="73" t="s">
        <v>28</v>
      </c>
      <c r="C21" s="61">
        <v>250</v>
      </c>
      <c r="D21" s="32"/>
      <c r="E21" s="19"/>
      <c r="F21" s="61">
        <v>2010</v>
      </c>
      <c r="G21" s="95">
        <v>2400</v>
      </c>
      <c r="H21" s="63"/>
      <c r="I21" s="65">
        <f t="shared" si="0"/>
        <v>0</v>
      </c>
    </row>
    <row r="22" spans="1:9" ht="35.25" customHeight="1" x14ac:dyDescent="0.2">
      <c r="A22" s="108"/>
      <c r="B22" s="74"/>
      <c r="C22" s="62"/>
      <c r="D22" s="32"/>
      <c r="E22" s="19"/>
      <c r="F22" s="62"/>
      <c r="G22" s="96"/>
      <c r="H22" s="64"/>
      <c r="I22" s="66"/>
    </row>
    <row r="23" spans="1:9" ht="27" customHeight="1" x14ac:dyDescent="0.2">
      <c r="A23" s="67" t="s">
        <v>37</v>
      </c>
      <c r="B23" s="69" t="s">
        <v>24</v>
      </c>
      <c r="C23" s="71">
        <v>357</v>
      </c>
      <c r="D23" s="32"/>
      <c r="E23" s="19" t="s">
        <v>13</v>
      </c>
      <c r="F23" s="20">
        <v>2010</v>
      </c>
      <c r="G23" s="21">
        <v>3900</v>
      </c>
      <c r="H23" s="22"/>
      <c r="I23" s="23">
        <f t="shared" ref="I23:I24" si="1">H23*G23</f>
        <v>0</v>
      </c>
    </row>
    <row r="24" spans="1:9" ht="25.5" customHeight="1" thickBot="1" x14ac:dyDescent="0.25">
      <c r="A24" s="68"/>
      <c r="B24" s="70"/>
      <c r="C24" s="72"/>
      <c r="D24" s="33"/>
      <c r="E24" s="34"/>
      <c r="F24" s="35">
        <v>2009</v>
      </c>
      <c r="G24" s="36">
        <v>3900</v>
      </c>
      <c r="H24" s="37"/>
      <c r="I24" s="38">
        <f t="shared" si="1"/>
        <v>0</v>
      </c>
    </row>
    <row r="25" spans="1:9" ht="29.25" customHeight="1" thickBot="1" x14ac:dyDescent="0.25">
      <c r="A25" s="111" t="s">
        <v>45</v>
      </c>
      <c r="B25" s="110"/>
      <c r="C25" s="110"/>
      <c r="D25" s="110"/>
      <c r="E25" s="110"/>
      <c r="F25" s="110"/>
      <c r="G25" s="110"/>
      <c r="H25" s="110"/>
      <c r="I25" s="112"/>
    </row>
    <row r="26" spans="1:9" ht="36.75" customHeight="1" x14ac:dyDescent="0.2">
      <c r="A26" s="109" t="s">
        <v>39</v>
      </c>
      <c r="B26" s="49" t="s">
        <v>25</v>
      </c>
      <c r="C26" s="53">
        <v>357</v>
      </c>
      <c r="D26" s="18"/>
      <c r="E26" s="19" t="s">
        <v>13</v>
      </c>
      <c r="F26" s="20">
        <v>2007</v>
      </c>
      <c r="G26" s="21">
        <v>5600</v>
      </c>
      <c r="H26" s="22"/>
      <c r="I26" s="23">
        <f t="shared" si="0"/>
        <v>0</v>
      </c>
    </row>
    <row r="27" spans="1:9" ht="56.25" x14ac:dyDescent="0.2">
      <c r="A27" s="56" t="s">
        <v>36</v>
      </c>
      <c r="B27" s="50" t="s">
        <v>16</v>
      </c>
      <c r="C27" s="54">
        <v>100</v>
      </c>
      <c r="D27" s="39">
        <v>1100</v>
      </c>
      <c r="E27" s="40"/>
      <c r="F27" s="20">
        <v>2007</v>
      </c>
      <c r="G27" s="21">
        <v>1100</v>
      </c>
      <c r="H27" s="22"/>
      <c r="I27" s="23">
        <f t="shared" ref="I27:I32" si="2">H27*G27</f>
        <v>0</v>
      </c>
    </row>
    <row r="28" spans="1:9" ht="67.5" x14ac:dyDescent="0.2">
      <c r="A28" s="56" t="s">
        <v>35</v>
      </c>
      <c r="B28" s="51" t="s">
        <v>20</v>
      </c>
      <c r="C28" s="54">
        <v>357</v>
      </c>
      <c r="D28" s="39">
        <v>2950</v>
      </c>
      <c r="E28" s="41"/>
      <c r="F28" s="20">
        <v>2010</v>
      </c>
      <c r="G28" s="21">
        <v>2950</v>
      </c>
      <c r="H28" s="22"/>
      <c r="I28" s="23">
        <f t="shared" si="2"/>
        <v>0</v>
      </c>
    </row>
    <row r="29" spans="1:9" ht="72" customHeight="1" x14ac:dyDescent="0.2">
      <c r="A29" s="56" t="s">
        <v>40</v>
      </c>
      <c r="B29" s="51" t="s">
        <v>17</v>
      </c>
      <c r="C29" s="54">
        <v>357</v>
      </c>
      <c r="D29" s="39">
        <v>3400</v>
      </c>
      <c r="E29" s="41"/>
      <c r="F29" s="20">
        <v>2010</v>
      </c>
      <c r="G29" s="21">
        <v>3400</v>
      </c>
      <c r="H29" s="22"/>
      <c r="I29" s="23">
        <f t="shared" si="2"/>
        <v>0</v>
      </c>
    </row>
    <row r="30" spans="1:9" ht="45" x14ac:dyDescent="0.2">
      <c r="A30" s="56" t="s">
        <v>43</v>
      </c>
      <c r="B30" s="57" t="s">
        <v>18</v>
      </c>
      <c r="C30" s="54">
        <v>100</v>
      </c>
      <c r="D30" s="39">
        <v>1050</v>
      </c>
      <c r="E30" s="41"/>
      <c r="F30" s="20">
        <v>2010</v>
      </c>
      <c r="G30" s="21">
        <v>1050</v>
      </c>
      <c r="H30" s="22"/>
      <c r="I30" s="23">
        <f t="shared" si="2"/>
        <v>0</v>
      </c>
    </row>
    <row r="31" spans="1:9" ht="56.25" x14ac:dyDescent="0.2">
      <c r="A31" s="56" t="s">
        <v>41</v>
      </c>
      <c r="B31" s="58" t="s">
        <v>19</v>
      </c>
      <c r="C31" s="54">
        <v>200</v>
      </c>
      <c r="D31" s="39">
        <v>5300</v>
      </c>
      <c r="E31" s="41"/>
      <c r="F31" s="20">
        <v>2010</v>
      </c>
      <c r="G31" s="21">
        <v>5300</v>
      </c>
      <c r="H31" s="22"/>
      <c r="I31" s="23">
        <f t="shared" si="2"/>
        <v>0</v>
      </c>
    </row>
    <row r="32" spans="1:9" ht="91.5" customHeight="1" thickBot="1" x14ac:dyDescent="0.25">
      <c r="A32" s="59" t="s">
        <v>42</v>
      </c>
      <c r="B32" s="52" t="s">
        <v>26</v>
      </c>
      <c r="C32" s="55">
        <v>200</v>
      </c>
      <c r="D32" s="42">
        <v>1300</v>
      </c>
      <c r="E32" s="43"/>
      <c r="F32" s="30">
        <v>2010</v>
      </c>
      <c r="G32" s="24">
        <v>1300</v>
      </c>
      <c r="H32" s="22"/>
      <c r="I32" s="23">
        <f t="shared" si="2"/>
        <v>0</v>
      </c>
    </row>
    <row r="33" spans="1:9" ht="13.5" thickBot="1" x14ac:dyDescent="0.25">
      <c r="A33" s="44"/>
      <c r="B33" s="60"/>
      <c r="C33" s="45"/>
      <c r="D33" s="46"/>
      <c r="E33" s="46"/>
      <c r="F33" s="46"/>
      <c r="G33" s="47"/>
      <c r="H33" s="26" t="s">
        <v>14</v>
      </c>
      <c r="I33" s="27">
        <f>SUM(I24:I32)</f>
        <v>0</v>
      </c>
    </row>
    <row r="34" spans="1:9" x14ac:dyDescent="0.2">
      <c r="B34" s="48"/>
    </row>
    <row r="35" spans="1:9" x14ac:dyDescent="0.2">
      <c r="B35" s="48"/>
    </row>
  </sheetData>
  <sheetProtection formatCells="0" formatColumns="0" formatRows="0" insertColumns="0" insertRows="0" insertHyperlinks="0" deleteColumns="0" deleteRows="0" sort="0" autoFilter="0" pivotTables="0"/>
  <protectedRanges>
    <protectedRange sqref="H12:H65536 H7:H11" name="Диапазон1"/>
    <protectedRange sqref="H2:H6" name="Диапазон1_1"/>
    <protectedRange sqref="H1" name="Диапазон1_3_1"/>
  </protectedRanges>
  <autoFilter ref="A11:I26"/>
  <mergeCells count="43">
    <mergeCell ref="H17:H18"/>
    <mergeCell ref="I17:I18"/>
    <mergeCell ref="A15:A16"/>
    <mergeCell ref="A12:I12"/>
    <mergeCell ref="A25:I25"/>
    <mergeCell ref="A17:A18"/>
    <mergeCell ref="B17:B18"/>
    <mergeCell ref="C17:C18"/>
    <mergeCell ref="F17:F18"/>
    <mergeCell ref="G17:G18"/>
    <mergeCell ref="H9:H10"/>
    <mergeCell ref="I9:I10"/>
    <mergeCell ref="A1:I1"/>
    <mergeCell ref="A3:I3"/>
    <mergeCell ref="A5:I5"/>
    <mergeCell ref="A6:I6"/>
    <mergeCell ref="A7:I7"/>
    <mergeCell ref="A19:A20"/>
    <mergeCell ref="B19:B20"/>
    <mergeCell ref="C19:C20"/>
    <mergeCell ref="A2:B2"/>
    <mergeCell ref="A13:A14"/>
    <mergeCell ref="B13:B14"/>
    <mergeCell ref="C13:C14"/>
    <mergeCell ref="B15:B16"/>
    <mergeCell ref="C15:C16"/>
    <mergeCell ref="A8:I8"/>
    <mergeCell ref="A9:A10"/>
    <mergeCell ref="B9:B10"/>
    <mergeCell ref="C9:C10"/>
    <mergeCell ref="D9:D10"/>
    <mergeCell ref="E9:E10"/>
    <mergeCell ref="F9:F10"/>
    <mergeCell ref="A23:A24"/>
    <mergeCell ref="B23:B24"/>
    <mergeCell ref="C23:C24"/>
    <mergeCell ref="A21:A22"/>
    <mergeCell ref="B21:B22"/>
    <mergeCell ref="F21:F22"/>
    <mergeCell ref="G21:G22"/>
    <mergeCell ref="H21:H22"/>
    <mergeCell ref="I21:I22"/>
    <mergeCell ref="C21:C22"/>
  </mergeCells>
  <pageMargins left="0.23622047244094491" right="0.23622047244094491" top="0.19685039370078741" bottom="0.15748031496062992" header="0.31496062992125984" footer="0.31496062992125984"/>
  <pageSetup paperSize="9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чай пуэр</vt:lpstr>
      <vt:lpstr>'чай пуэр'!Область_печати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Администратор</cp:lastModifiedBy>
  <cp:lastPrinted>2021-03-24T13:32:37Z</cp:lastPrinted>
  <dcterms:created xsi:type="dcterms:W3CDTF">2017-07-05T13:20:28Z</dcterms:created>
  <dcterms:modified xsi:type="dcterms:W3CDTF">2021-03-25T12:23:25Z</dcterms:modified>
</cp:coreProperties>
</file>